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4" windowWidth="7788" windowHeight="1116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<sst xmlns="http://schemas.openxmlformats.org/spreadsheetml/2006/main" count="25" uniqueCount="25">
  <si>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Posizioni</t>
  </si>
  <si>
    <t>Pianta Organica</t>
  </si>
  <si>
    <t>approvata</t>
  </si>
  <si>
    <t>Copertura effettiva</t>
  </si>
  <si>
    <t>dell'organico</t>
  </si>
  <si>
    <t>DIRIGENTI</t>
  </si>
  <si>
    <t>QUADRI</t>
  </si>
  <si>
    <t>IMPIEGATI</t>
  </si>
  <si>
    <t>OPERAI</t>
  </si>
  <si>
    <t>Totali</t>
  </si>
  <si>
    <t>** INDICA IL PERSONALE A TEMPO DETERMINATO</t>
  </si>
  <si>
    <t xml:space="preserve">A TEMPO DETERMINATO VA INDICATO SEPARATAMENTE ES. 3+2* </t>
  </si>
  <si>
    <t xml:space="preserve">N.B. IL SEGRETARIO GENERALE NON VA INCLUSO E IL NUMERO DI UNITA' IN DISTACCO O  </t>
  </si>
  <si>
    <t xml:space="preserve">Costo annuo </t>
  </si>
  <si>
    <t>AUTORITA' DI SISTEMA PORTUALE DI</t>
  </si>
  <si>
    <t>PIANTA ORGANICA AL 31/12/2021</t>
  </si>
  <si>
    <t xml:space="preserve"> * INDICA IL PERSONALE IN ASPETTATIVA </t>
  </si>
  <si>
    <t>1+1*+2 **</t>
  </si>
  <si>
    <t>***</t>
  </si>
  <si>
    <t>Il costo annuo è quello desumibile dal Rendiconto finanziario dell'anno di riferimento 2021</t>
  </si>
  <si>
    <t>La copertura effettiva dell'organico è quella alla data del 31.12.2021</t>
  </si>
  <si>
    <t>*** Nel costo del personale dirigente è compreso anche il dirigente uscente Roberto Bugio (data di cessazione per pensionamento 31.03.2021)</t>
  </si>
  <si>
    <t>**** Nel costo del personale quadro sono ricompresi i Quadri Marisa Bontempi (data di cessazione per pensionamento 31.05.2021) e Giovanni Busetti  (data di cessazione per pensionamento 30.06.2021)</t>
  </si>
  <si>
    <t>oltre al Quadro A addetto alla Divisione Pianificazione, Dragaggi e Ambiente assunto in data 01.08.2021</t>
  </si>
  <si>
    <t>****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</si>
</sst>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sto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sto%202021%20dirigen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i"/>
    </sheetNames>
    <sheetDataSet>
      <sheetData sheetId="0">
        <row r="28">
          <cell r="K28">
            <v>1146785.933355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mpano"/>
      <sheetName val="chilà"/>
      <sheetName val="bugio"/>
      <sheetName val="Pellegrini"/>
      <sheetName val="Paroli"/>
    </sheetNames>
    <sheetDataSet>
      <sheetData sheetId="0">
        <row r="28">
          <cell r="J28">
            <v>124238.44</v>
          </cell>
        </row>
      </sheetData>
      <sheetData sheetId="1">
        <row r="29">
          <cell r="J29">
            <v>149941.85</v>
          </cell>
        </row>
      </sheetData>
      <sheetData sheetId="2">
        <row r="28">
          <cell r="J28">
            <v>64069.81</v>
          </cell>
        </row>
      </sheetData>
      <sheetData sheetId="3">
        <row r="28">
          <cell r="J28">
            <v>175020.2508249</v>
          </cell>
        </row>
      </sheetData>
      <sheetData sheetId="4">
        <row r="29">
          <cell r="J29">
            <v>232650.89275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8.421875" style="0" customWidth="1"/>
    <col min="2" max="3" width="18.28125" style="0" customWidth="1"/>
    <col min="4" max="4" width="18.00390625" style="0" customWidth="1"/>
    <col min="8" max="9" width="11.7109375" style="0" bestFit="1" customWidth="1"/>
  </cols>
  <sheetData>
    <row r="2" ht="12.75">
      <c r="B2" t="s">
        <v>14</v>
      </c>
    </row>
    <row r="5" spans="1:4" ht="12.75">
      <c r="A5" s="13" t="s">
        <v>15</v>
      </c>
      <c r="B5" s="13"/>
      <c r="C5" s="13"/>
      <c r="D5" s="13"/>
    </row>
    <row r="6" spans="1:4" ht="12.75">
      <c r="A6" s="6"/>
      <c r="B6" s="6" t="s">
        <v>1</v>
      </c>
      <c r="C6" s="6" t="s">
        <v>3</v>
      </c>
      <c r="D6" s="6"/>
    </row>
    <row r="7" spans="1:4" ht="12.75">
      <c r="A7" s="7" t="s">
        <v>0</v>
      </c>
      <c r="B7" s="7" t="s">
        <v>2</v>
      </c>
      <c r="C7" s="7" t="s">
        <v>4</v>
      </c>
      <c r="D7" s="7" t="s">
        <v>13</v>
      </c>
    </row>
    <row r="8" spans="1:4" ht="12" customHeight="1">
      <c r="A8" s="4"/>
      <c r="B8" s="4"/>
      <c r="C8" s="5"/>
      <c r="D8" s="4"/>
    </row>
    <row r="9" spans="1:5" ht="24" customHeight="1">
      <c r="A9" s="3" t="s">
        <v>5</v>
      </c>
      <c r="B9" s="1">
        <v>4</v>
      </c>
      <c r="C9" s="8" t="s">
        <v>17</v>
      </c>
      <c r="D9" s="9">
        <f>'[2]Zampano'!$J$28+'[2]chilà'!$J$29+'[2]bugio'!$J$28+'[2]Pellegrini'!$J$28</f>
        <v>513270.35082490003</v>
      </c>
      <c r="E9" s="12" t="s">
        <v>18</v>
      </c>
    </row>
    <row r="10" spans="1:5" ht="26.25" customHeight="1">
      <c r="A10" s="3" t="s">
        <v>6</v>
      </c>
      <c r="B10" s="1">
        <v>12</v>
      </c>
      <c r="C10" s="1">
        <v>12</v>
      </c>
      <c r="D10" s="9">
        <f>'[1]Quadri'!$K$28</f>
        <v>1146785.933355</v>
      </c>
      <c r="E10" t="s">
        <v>24</v>
      </c>
    </row>
    <row r="11" spans="1:8" ht="24.75" customHeight="1">
      <c r="A11" s="3" t="s">
        <v>7</v>
      </c>
      <c r="B11" s="1">
        <v>40</v>
      </c>
      <c r="C11" s="1">
        <v>34</v>
      </c>
      <c r="D11" s="9">
        <v>1321350.81</v>
      </c>
      <c r="H11" s="11"/>
    </row>
    <row r="12" spans="1:9" ht="24" customHeight="1">
      <c r="A12" s="3" t="s">
        <v>8</v>
      </c>
      <c r="B12" s="1"/>
      <c r="C12" s="1"/>
      <c r="D12" s="9"/>
      <c r="H12" s="11"/>
      <c r="I12">
        <f>3214057.99-'[2]Paroli'!$J$29</f>
        <v>2981407.09725</v>
      </c>
    </row>
    <row r="13" spans="1:9" ht="25.5" customHeight="1">
      <c r="A13" s="2" t="s">
        <v>9</v>
      </c>
      <c r="B13" s="1">
        <f>SUM(B9:B12)</f>
        <v>56</v>
      </c>
      <c r="C13" s="1">
        <v>49</v>
      </c>
      <c r="D13" s="10">
        <f>SUM(D9:D12)</f>
        <v>2981407.0941799004</v>
      </c>
      <c r="I13" s="11">
        <f>I12-D9-D10</f>
        <v>1321350.8130701</v>
      </c>
    </row>
    <row r="14" ht="12.75">
      <c r="I14">
        <f>3214057.99-232650.89</f>
        <v>2981407.1</v>
      </c>
    </row>
    <row r="15" spans="1:3" ht="12.75">
      <c r="A15" s="14" t="s">
        <v>16</v>
      </c>
      <c r="B15" s="14"/>
      <c r="C15" s="14"/>
    </row>
    <row r="16" spans="1:3" ht="12.75">
      <c r="A16" s="15" t="s">
        <v>10</v>
      </c>
      <c r="B16" s="15"/>
      <c r="C16" s="15"/>
    </row>
    <row r="18" ht="12.75">
      <c r="A18" t="s">
        <v>12</v>
      </c>
    </row>
    <row r="19" ht="12.75">
      <c r="A19" t="s">
        <v>11</v>
      </c>
    </row>
    <row r="21" ht="12.75">
      <c r="A21" s="12" t="s">
        <v>19</v>
      </c>
    </row>
    <row r="22" ht="12.75">
      <c r="A22" s="12" t="s">
        <v>20</v>
      </c>
    </row>
    <row r="24" ht="12.75">
      <c r="A24" s="12" t="s">
        <v>21</v>
      </c>
    </row>
    <row r="25" ht="12.75">
      <c r="A25" s="12" t="s">
        <v>22</v>
      </c>
    </row>
    <row r="26" ht="12.75">
      <c r="A26" s="12" t="s">
        <v>23</v>
      </c>
    </row>
  </sheetData>
  <sheetProtection/>
  <mergeCells count="3">
    <mergeCell ref="A5:D5"/>
    <mergeCell ref="A15:C15"/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Nicoletta Fatticcio Mancini</cp:lastModifiedBy>
  <cp:lastPrinted>2022-05-23T10:58:32Z</cp:lastPrinted>
  <dcterms:created xsi:type="dcterms:W3CDTF">1996-11-05T10:16:36Z</dcterms:created>
  <dcterms:modified xsi:type="dcterms:W3CDTF">2022-05-23T11:49:02Z</dcterms:modified>
  <cp:category/>
  <cp:version/>
  <cp:contentType/>
  <cp:contentStatus/>
</cp:coreProperties>
</file>